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成绩" sheetId="2" r:id="rId1"/>
  </sheets>
  <definedNames>
    <definedName name="_xlnm._FilterDatabase" localSheetId="0" hidden="1">成绩!$2:$25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<sst xmlns="http://schemas.openxmlformats.org/spreadsheetml/2006/main" count="127">
  <si>
    <t>2021年3月11日英德市人民医院公开招聘工作人员考试成绩公示</t>
  </si>
  <si>
    <t>招聘岗位</t>
  </si>
  <si>
    <t>序号</t>
  </si>
  <si>
    <t>准考证号</t>
  </si>
  <si>
    <t>姓名</t>
  </si>
  <si>
    <t>性别</t>
  </si>
  <si>
    <t>学历</t>
  </si>
  <si>
    <t>学位</t>
  </si>
  <si>
    <t>毕业院校</t>
  </si>
  <si>
    <t>毕业时间</t>
  </si>
  <si>
    <t>专业</t>
  </si>
  <si>
    <t>资格证件</t>
  </si>
  <si>
    <t>笔试成绩</t>
  </si>
  <si>
    <t>操作成绩</t>
  </si>
  <si>
    <t>面试成绩</t>
  </si>
  <si>
    <t>总成绩</t>
  </si>
  <si>
    <t>是否入围</t>
  </si>
  <si>
    <t>药学人员</t>
  </si>
  <si>
    <t>药学人员01</t>
  </si>
  <si>
    <t>邓慧琳</t>
  </si>
  <si>
    <t>女</t>
  </si>
  <si>
    <t>全日制本科</t>
  </si>
  <si>
    <t>学士</t>
  </si>
  <si>
    <t>广东医科大学</t>
  </si>
  <si>
    <t>药学</t>
  </si>
  <si>
    <t>初级药师</t>
  </si>
  <si>
    <t>是</t>
  </si>
  <si>
    <t>药学人员04</t>
  </si>
  <si>
    <t>曾晶晶</t>
  </si>
  <si>
    <t>中山大学新华学院</t>
  </si>
  <si>
    <t>药学人员03</t>
  </si>
  <si>
    <t>赖兴欢</t>
  </si>
  <si>
    <t>男</t>
  </si>
  <si>
    <t>广东药科大学</t>
  </si>
  <si>
    <t>主管药师</t>
  </si>
  <si>
    <t>药学人员02</t>
  </si>
  <si>
    <t>谭嘉安</t>
  </si>
  <si>
    <t>全日制研究生</t>
  </si>
  <si>
    <t>硕士</t>
  </si>
  <si>
    <t>广州医科大学</t>
  </si>
  <si>
    <t>检验技师</t>
  </si>
  <si>
    <t>检验技师01</t>
  </si>
  <si>
    <t>李永芳</t>
  </si>
  <si>
    <t>医学检验技术</t>
  </si>
  <si>
    <t>输血科护士</t>
  </si>
  <si>
    <t>输血科护士02</t>
  </si>
  <si>
    <t>林嘉怡</t>
  </si>
  <si>
    <t>全日制大专</t>
  </si>
  <si>
    <t>清远职业技术学院</t>
  </si>
  <si>
    <t>护理学</t>
  </si>
  <si>
    <t>护师</t>
  </si>
  <si>
    <t>输血科护士01</t>
  </si>
  <si>
    <t>林春蕾</t>
  </si>
  <si>
    <t>广东省茂名健康职业学院</t>
  </si>
  <si>
    <t>否</t>
  </si>
  <si>
    <t>输血科
工作人员</t>
  </si>
  <si>
    <t>输血科工作人员02</t>
  </si>
  <si>
    <t>邓凰婷</t>
  </si>
  <si>
    <t>肇庆医学高等专科学校</t>
  </si>
  <si>
    <t>输血科工作人员01</t>
  </si>
  <si>
    <t>何思敏</t>
  </si>
  <si>
    <t>韶关学院</t>
  </si>
  <si>
    <t>初级士</t>
  </si>
  <si>
    <t>缺考</t>
  </si>
  <si>
    <t>输血科工作人员03</t>
  </si>
  <si>
    <t>梁秀环</t>
  </si>
  <si>
    <t>后续本科</t>
  </si>
  <si>
    <t>南方医科大学</t>
  </si>
  <si>
    <t>感染科文员</t>
  </si>
  <si>
    <t>感染科文员02</t>
  </si>
  <si>
    <t>曾莹</t>
  </si>
  <si>
    <t>助产</t>
  </si>
  <si>
    <t>感染科文员01</t>
  </si>
  <si>
    <t>张美玲</t>
  </si>
  <si>
    <t>广东茂名健康职业学院</t>
  </si>
  <si>
    <t>护士执业证</t>
  </si>
  <si>
    <t>低压电工</t>
  </si>
  <si>
    <t>低压电工01</t>
  </si>
  <si>
    <t>蓝兴涛</t>
  </si>
  <si>
    <t>中专</t>
  </si>
  <si>
    <t>广东省南华技工学校</t>
  </si>
  <si>
    <t>电工证、
特种作业证</t>
  </si>
  <si>
    <t>安保干事</t>
  </si>
  <si>
    <t>安保干事01</t>
  </si>
  <si>
    <t>龙俊华</t>
  </si>
  <si>
    <t>高中</t>
  </si>
  <si>
    <t>英德中学</t>
  </si>
  <si>
    <t>安保干事05</t>
  </si>
  <si>
    <t>梁志悦</t>
  </si>
  <si>
    <t>初中</t>
  </si>
  <si>
    <t>英德市第四中学</t>
  </si>
  <si>
    <t>保安员证</t>
  </si>
  <si>
    <t>安保干事02</t>
  </si>
  <si>
    <t>巫宏良</t>
  </si>
  <si>
    <t>英德市职业技术学校</t>
  </si>
  <si>
    <t>安保干事04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</si>
  <si>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啟彬</t>
    </r>
  </si>
  <si>
    <t>广东省中等职业学校</t>
  </si>
  <si>
    <t>否（面试透露个人信息）</t>
  </si>
  <si>
    <t>安保干事06</t>
  </si>
  <si>
    <t>张伟建</t>
  </si>
  <si>
    <t>大专</t>
  </si>
  <si>
    <t>清远高级技工学校</t>
  </si>
  <si>
    <t>安保干事03</t>
  </si>
  <si>
    <t>林世聪</t>
  </si>
  <si>
    <t>中国人民解放军南京陆军指挥学院</t>
  </si>
  <si>
    <t>保安员</t>
  </si>
  <si>
    <t>违反计生，拟与中警签合同</t>
  </si>
  <si>
    <t>吴盛芳</t>
  </si>
  <si>
    <t>英德市第二中学</t>
  </si>
  <si>
    <t>钟朝征</t>
  </si>
  <si>
    <t>刘永保</t>
  </si>
  <si>
    <t>孔建伟</t>
  </si>
  <si>
    <t>英德硫铁矿中学</t>
  </si>
  <si>
    <t>陈水清</t>
  </si>
  <si>
    <t>水边中学</t>
  </si>
  <si>
    <t>杨韬</t>
  </si>
  <si>
    <t>临床医生（大站）</t>
  </si>
  <si>
    <t>临床医生01</t>
  </si>
  <si>
    <t>邓高翔</t>
  </si>
  <si>
    <t>永州职业技术学院</t>
  </si>
  <si>
    <t>临床医学</t>
  </si>
  <si>
    <t>康复治疗师（大站）</t>
  </si>
  <si>
    <t>康复治疗师
01</t>
  </si>
  <si>
    <t>余格辉</t>
  </si>
  <si>
    <t>江苏护理职业学院</t>
  </si>
  <si>
    <t>康复治疗技术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</si>
</sst>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9"/>
  <sheetViews>
    <sheetView tabSelected="1" workbookViewId="0">
      <pane ySplit="2" topLeftCell="A3" activePane="bottomLeft" state="frozen"/>
      <selection/>
      <selection pane="bottomLeft" activeCell="R10" sqref="R10"/>
    </sheetView>
  </sheetViews>
  <sheetFormatPr defaultColWidth="9" defaultRowHeight="35.1" customHeight="1"/>
  <cols>
    <col min="1" max="1" width="9.75" style="4" customWidth="1"/>
    <col min="2" max="2" width="5.375" style="1" customWidth="1"/>
    <col min="3" max="3" width="11.5" style="5" customWidth="1"/>
    <col min="4" max="4" width="9" style="1" customWidth="1"/>
    <col min="5" max="5" width="5.125" style="1" customWidth="1"/>
    <col min="6" max="6" width="10.625" style="1" customWidth="1"/>
    <col min="7" max="7" width="5.75" style="1" customWidth="1"/>
    <col min="8" max="8" width="21.25" style="1" customWidth="1"/>
    <col min="9" max="9" width="9.5" style="1" customWidth="1"/>
    <col min="10" max="10" width="8.625" style="1" customWidth="1"/>
    <col min="11" max="11" width="10.375" style="1" customWidth="1"/>
    <col min="12" max="12" width="5.875" style="1" customWidth="1"/>
    <col min="13" max="13" width="6.75" style="1" customWidth="1"/>
    <col min="14" max="14" width="7.5" style="1" customWidth="1"/>
    <col min="15" max="15" width="8.25" style="6" customWidth="1"/>
    <col min="16" max="16" width="11.5" style="1" customWidth="1"/>
    <col min="17" max="16276" width="9" style="1"/>
    <col min="16277" max="16384" width="9" style="4"/>
  </cols>
  <sheetData>
    <row r="1" s="1" customFormat="1" customHeight="1" spans="1:1627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XBA1" s="4"/>
      <c r="XBB1" s="4"/>
    </row>
    <row r="2" s="2" customFormat="1" customHeight="1" spans="1:16375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9" t="s">
        <v>15</v>
      </c>
      <c r="P2" s="9" t="s">
        <v>16</v>
      </c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</row>
    <row r="3" customHeight="1" spans="1:16">
      <c r="A3" s="11" t="s">
        <v>17</v>
      </c>
      <c r="B3" s="12">
        <v>1</v>
      </c>
      <c r="C3" s="13" t="s">
        <v>18</v>
      </c>
      <c r="D3" s="14" t="s">
        <v>19</v>
      </c>
      <c r="E3" s="15" t="s">
        <v>20</v>
      </c>
      <c r="F3" s="15" t="s">
        <v>21</v>
      </c>
      <c r="G3" s="15" t="s">
        <v>22</v>
      </c>
      <c r="H3" s="14" t="s">
        <v>23</v>
      </c>
      <c r="I3" s="15">
        <v>2019.06</v>
      </c>
      <c r="J3" s="15" t="s">
        <v>24</v>
      </c>
      <c r="K3" s="15" t="s">
        <v>25</v>
      </c>
      <c r="L3" s="12">
        <v>71</v>
      </c>
      <c r="M3" s="12">
        <v>88</v>
      </c>
      <c r="N3" s="12">
        <v>84.67</v>
      </c>
      <c r="O3" s="30">
        <f t="shared" ref="O3:O21" si="0">L3*0.4+M3*0.3+N3*0.3</f>
        <v>80.201</v>
      </c>
      <c r="P3" s="12" t="s">
        <v>26</v>
      </c>
    </row>
    <row r="4" customHeight="1" spans="1:16">
      <c r="A4" s="16"/>
      <c r="B4" s="12">
        <v>2</v>
      </c>
      <c r="C4" s="13" t="s">
        <v>27</v>
      </c>
      <c r="D4" s="14" t="s">
        <v>28</v>
      </c>
      <c r="E4" s="15" t="s">
        <v>20</v>
      </c>
      <c r="F4" s="15" t="s">
        <v>21</v>
      </c>
      <c r="G4" s="15" t="s">
        <v>22</v>
      </c>
      <c r="H4" s="14" t="s">
        <v>29</v>
      </c>
      <c r="I4" s="15">
        <v>2019.06</v>
      </c>
      <c r="J4" s="15" t="s">
        <v>24</v>
      </c>
      <c r="K4" s="15" t="s">
        <v>25</v>
      </c>
      <c r="L4" s="12">
        <v>67</v>
      </c>
      <c r="M4" s="12">
        <v>79</v>
      </c>
      <c r="N4" s="12">
        <v>80.83</v>
      </c>
      <c r="O4" s="30">
        <f t="shared" si="0"/>
        <v>74.749</v>
      </c>
      <c r="P4" s="12" t="s">
        <v>26</v>
      </c>
    </row>
    <row r="5" customHeight="1" spans="1:16">
      <c r="A5" s="16"/>
      <c r="B5" s="12">
        <v>3</v>
      </c>
      <c r="C5" s="13" t="s">
        <v>30</v>
      </c>
      <c r="D5" s="14" t="s">
        <v>31</v>
      </c>
      <c r="E5" s="15" t="s">
        <v>32</v>
      </c>
      <c r="F5" s="15" t="s">
        <v>21</v>
      </c>
      <c r="G5" s="15" t="s">
        <v>22</v>
      </c>
      <c r="H5" s="14" t="s">
        <v>33</v>
      </c>
      <c r="I5" s="15">
        <v>2012.06</v>
      </c>
      <c r="J5" s="15" t="s">
        <v>24</v>
      </c>
      <c r="K5" s="15" t="s">
        <v>34</v>
      </c>
      <c r="L5" s="12">
        <v>52</v>
      </c>
      <c r="M5" s="12">
        <v>87</v>
      </c>
      <c r="N5" s="12">
        <v>84.83</v>
      </c>
      <c r="O5" s="30">
        <f t="shared" si="0"/>
        <v>72.349</v>
      </c>
      <c r="P5" s="12" t="s">
        <v>26</v>
      </c>
    </row>
    <row r="6" customHeight="1" spans="1:16">
      <c r="A6" s="17"/>
      <c r="B6" s="12">
        <v>4</v>
      </c>
      <c r="C6" s="13" t="s">
        <v>35</v>
      </c>
      <c r="D6" s="14" t="s">
        <v>36</v>
      </c>
      <c r="E6" s="15" t="s">
        <v>32</v>
      </c>
      <c r="F6" s="15" t="s">
        <v>37</v>
      </c>
      <c r="G6" s="15" t="s">
        <v>38</v>
      </c>
      <c r="H6" s="14" t="s">
        <v>39</v>
      </c>
      <c r="I6" s="15">
        <v>2020.06</v>
      </c>
      <c r="J6" s="15" t="s">
        <v>24</v>
      </c>
      <c r="K6" s="15" t="s">
        <v>25</v>
      </c>
      <c r="L6" s="12">
        <v>56</v>
      </c>
      <c r="M6" s="12">
        <v>68</v>
      </c>
      <c r="N6" s="12">
        <v>86.5</v>
      </c>
      <c r="O6" s="30">
        <f t="shared" si="0"/>
        <v>68.75</v>
      </c>
      <c r="P6" s="12" t="s">
        <v>26</v>
      </c>
    </row>
    <row r="7" s="3" customFormat="1" ht="30" customHeight="1" spans="1:16375">
      <c r="A7" s="14" t="s">
        <v>40</v>
      </c>
      <c r="B7" s="15">
        <v>1</v>
      </c>
      <c r="C7" s="18" t="s">
        <v>41</v>
      </c>
      <c r="D7" s="14" t="s">
        <v>42</v>
      </c>
      <c r="E7" s="15" t="s">
        <v>20</v>
      </c>
      <c r="F7" s="15" t="s">
        <v>21</v>
      </c>
      <c r="G7" s="15" t="s">
        <v>22</v>
      </c>
      <c r="H7" s="14" t="s">
        <v>33</v>
      </c>
      <c r="I7" s="15">
        <v>2020.06</v>
      </c>
      <c r="J7" s="12" t="s">
        <v>43</v>
      </c>
      <c r="K7" s="15"/>
      <c r="L7" s="15">
        <v>75</v>
      </c>
      <c r="M7" s="15">
        <v>91</v>
      </c>
      <c r="N7" s="15">
        <v>68.83</v>
      </c>
      <c r="O7" s="30">
        <f t="shared" si="0"/>
        <v>77.949</v>
      </c>
      <c r="P7" s="15" t="s">
        <v>26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</row>
    <row r="8" customHeight="1" spans="1:16">
      <c r="A8" s="19" t="s">
        <v>44</v>
      </c>
      <c r="B8" s="12">
        <v>1</v>
      </c>
      <c r="C8" s="13" t="s">
        <v>45</v>
      </c>
      <c r="D8" s="12" t="s">
        <v>46</v>
      </c>
      <c r="E8" s="12" t="s">
        <v>20</v>
      </c>
      <c r="F8" s="12" t="s">
        <v>47</v>
      </c>
      <c r="G8" s="12"/>
      <c r="H8" s="12" t="s">
        <v>48</v>
      </c>
      <c r="I8" s="12">
        <v>2014.06</v>
      </c>
      <c r="J8" s="12" t="s">
        <v>49</v>
      </c>
      <c r="K8" s="12" t="s">
        <v>50</v>
      </c>
      <c r="L8" s="12">
        <v>65</v>
      </c>
      <c r="M8" s="12">
        <v>85</v>
      </c>
      <c r="N8" s="12">
        <v>88.33</v>
      </c>
      <c r="O8" s="30">
        <f t="shared" si="0"/>
        <v>77.999</v>
      </c>
      <c r="P8" s="12" t="s">
        <v>26</v>
      </c>
    </row>
    <row r="9" customHeight="1" spans="1:16">
      <c r="A9" s="20"/>
      <c r="B9" s="12">
        <v>2</v>
      </c>
      <c r="C9" s="13" t="s">
        <v>51</v>
      </c>
      <c r="D9" s="12" t="s">
        <v>52</v>
      </c>
      <c r="E9" s="12" t="s">
        <v>20</v>
      </c>
      <c r="F9" s="12" t="s">
        <v>47</v>
      </c>
      <c r="G9" s="12"/>
      <c r="H9" s="12" t="s">
        <v>53</v>
      </c>
      <c r="I9" s="12">
        <v>2021.06</v>
      </c>
      <c r="J9" s="12" t="s">
        <v>49</v>
      </c>
      <c r="K9" s="12"/>
      <c r="L9" s="12">
        <v>52</v>
      </c>
      <c r="M9" s="12">
        <v>80</v>
      </c>
      <c r="N9" s="12">
        <v>82.83</v>
      </c>
      <c r="O9" s="30">
        <f t="shared" si="0"/>
        <v>69.649</v>
      </c>
      <c r="P9" s="12" t="s">
        <v>54</v>
      </c>
    </row>
    <row r="10" customHeight="1" spans="1:16">
      <c r="A10" s="19" t="s">
        <v>55</v>
      </c>
      <c r="B10" s="12">
        <v>1</v>
      </c>
      <c r="C10" s="13" t="s">
        <v>56</v>
      </c>
      <c r="D10" s="12" t="s">
        <v>57</v>
      </c>
      <c r="E10" s="12" t="s">
        <v>20</v>
      </c>
      <c r="F10" s="12" t="s">
        <v>47</v>
      </c>
      <c r="G10" s="12"/>
      <c r="H10" s="12" t="s">
        <v>58</v>
      </c>
      <c r="I10" s="12">
        <v>2021.06</v>
      </c>
      <c r="J10" s="12" t="s">
        <v>43</v>
      </c>
      <c r="K10" s="12"/>
      <c r="L10" s="12">
        <v>57</v>
      </c>
      <c r="M10" s="12">
        <v>90</v>
      </c>
      <c r="N10" s="12">
        <v>87.83</v>
      </c>
      <c r="O10" s="30">
        <f t="shared" si="0"/>
        <v>76.149</v>
      </c>
      <c r="P10" s="12" t="s">
        <v>26</v>
      </c>
    </row>
    <row r="11" customHeight="1" spans="1:16">
      <c r="A11" s="21"/>
      <c r="B11" s="12">
        <v>2</v>
      </c>
      <c r="C11" s="13" t="s">
        <v>59</v>
      </c>
      <c r="D11" s="12" t="s">
        <v>60</v>
      </c>
      <c r="E11" s="12" t="s">
        <v>20</v>
      </c>
      <c r="F11" s="12" t="s">
        <v>47</v>
      </c>
      <c r="G11" s="12"/>
      <c r="H11" s="12" t="s">
        <v>61</v>
      </c>
      <c r="I11" s="12">
        <v>2017.06</v>
      </c>
      <c r="J11" s="12" t="s">
        <v>43</v>
      </c>
      <c r="K11" s="12" t="s">
        <v>62</v>
      </c>
      <c r="L11" s="12"/>
      <c r="M11" s="12"/>
      <c r="N11" s="12"/>
      <c r="O11" s="12" t="s">
        <v>63</v>
      </c>
      <c r="P11" s="12" t="s">
        <v>54</v>
      </c>
    </row>
    <row r="12" customHeight="1" spans="1:16">
      <c r="A12" s="22"/>
      <c r="B12" s="12">
        <v>3</v>
      </c>
      <c r="C12" s="13" t="s">
        <v>64</v>
      </c>
      <c r="D12" s="12" t="s">
        <v>65</v>
      </c>
      <c r="E12" s="12" t="s">
        <v>20</v>
      </c>
      <c r="F12" s="12" t="s">
        <v>66</v>
      </c>
      <c r="G12" s="12"/>
      <c r="H12" s="12" t="s">
        <v>67</v>
      </c>
      <c r="I12" s="12">
        <v>2021.01</v>
      </c>
      <c r="J12" s="12" t="s">
        <v>43</v>
      </c>
      <c r="K12" s="12" t="s">
        <v>62</v>
      </c>
      <c r="L12" s="12"/>
      <c r="M12" s="12"/>
      <c r="N12" s="12"/>
      <c r="O12" s="12" t="s">
        <v>63</v>
      </c>
      <c r="P12" s="12" t="s">
        <v>54</v>
      </c>
    </row>
    <row r="13" customHeight="1" spans="1:16">
      <c r="A13" s="11" t="s">
        <v>68</v>
      </c>
      <c r="B13" s="12">
        <v>1</v>
      </c>
      <c r="C13" s="13" t="s">
        <v>69</v>
      </c>
      <c r="D13" s="14" t="s">
        <v>70</v>
      </c>
      <c r="E13" s="15" t="s">
        <v>20</v>
      </c>
      <c r="F13" s="15" t="s">
        <v>47</v>
      </c>
      <c r="G13" s="15"/>
      <c r="H13" s="14" t="s">
        <v>61</v>
      </c>
      <c r="I13" s="15">
        <v>2020.06</v>
      </c>
      <c r="J13" s="15" t="s">
        <v>71</v>
      </c>
      <c r="K13" s="15"/>
      <c r="L13" s="12">
        <v>48</v>
      </c>
      <c r="M13" s="12">
        <v>58</v>
      </c>
      <c r="N13" s="12">
        <v>87</v>
      </c>
      <c r="O13" s="30">
        <f t="shared" si="0"/>
        <v>62.7</v>
      </c>
      <c r="P13" s="12" t="s">
        <v>26</v>
      </c>
    </row>
    <row r="14" customHeight="1" spans="1:16">
      <c r="A14" s="23"/>
      <c r="B14" s="12">
        <v>2</v>
      </c>
      <c r="C14" s="13" t="s">
        <v>72</v>
      </c>
      <c r="D14" s="14" t="s">
        <v>73</v>
      </c>
      <c r="E14" s="15" t="s">
        <v>20</v>
      </c>
      <c r="F14" s="15" t="s">
        <v>47</v>
      </c>
      <c r="G14" s="15"/>
      <c r="H14" s="14" t="s">
        <v>74</v>
      </c>
      <c r="I14" s="15">
        <v>2019.06</v>
      </c>
      <c r="J14" s="15" t="s">
        <v>71</v>
      </c>
      <c r="K14" s="15" t="s">
        <v>75</v>
      </c>
      <c r="L14" s="12"/>
      <c r="M14" s="12"/>
      <c r="N14" s="12"/>
      <c r="O14" s="12" t="s">
        <v>63</v>
      </c>
      <c r="P14" s="12" t="s">
        <v>54</v>
      </c>
    </row>
    <row r="15" s="3" customFormat="1" ht="30" customHeight="1" spans="1:16375">
      <c r="A15" s="24" t="s">
        <v>76</v>
      </c>
      <c r="B15" s="15">
        <v>1</v>
      </c>
      <c r="C15" s="18" t="s">
        <v>77</v>
      </c>
      <c r="D15" s="14" t="s">
        <v>78</v>
      </c>
      <c r="E15" s="15" t="s">
        <v>32</v>
      </c>
      <c r="F15" s="14" t="s">
        <v>79</v>
      </c>
      <c r="G15" s="15"/>
      <c r="H15" s="14" t="s">
        <v>80</v>
      </c>
      <c r="I15" s="15">
        <v>2010.07</v>
      </c>
      <c r="J15" s="14"/>
      <c r="K15" s="26" t="s">
        <v>81</v>
      </c>
      <c r="L15" s="15">
        <v>81</v>
      </c>
      <c r="M15" s="15">
        <v>85</v>
      </c>
      <c r="N15" s="15">
        <v>78.33</v>
      </c>
      <c r="O15" s="30">
        <f t="shared" si="0"/>
        <v>81.399</v>
      </c>
      <c r="P15" s="15" t="s">
        <v>26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</row>
    <row r="16" s="3" customFormat="1" ht="30" customHeight="1" spans="1:16375">
      <c r="A16" s="24" t="s">
        <v>82</v>
      </c>
      <c r="B16" s="14">
        <v>1</v>
      </c>
      <c r="C16" s="15" t="s">
        <v>83</v>
      </c>
      <c r="D16" s="14" t="s">
        <v>84</v>
      </c>
      <c r="E16" s="14" t="s">
        <v>32</v>
      </c>
      <c r="F16" s="14" t="s">
        <v>85</v>
      </c>
      <c r="G16" s="14"/>
      <c r="H16" s="14" t="s">
        <v>86</v>
      </c>
      <c r="I16" s="14">
        <v>2013.06</v>
      </c>
      <c r="J16" s="14"/>
      <c r="K16" s="14"/>
      <c r="L16" s="15">
        <v>67</v>
      </c>
      <c r="M16" s="15">
        <v>83.5</v>
      </c>
      <c r="N16" s="15">
        <v>77.67</v>
      </c>
      <c r="O16" s="30">
        <f t="shared" si="0"/>
        <v>75.151</v>
      </c>
      <c r="P16" s="15" t="s">
        <v>26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</row>
    <row r="17" s="3" customFormat="1" ht="30" customHeight="1" spans="1:16375">
      <c r="A17" s="25"/>
      <c r="B17" s="15">
        <v>2</v>
      </c>
      <c r="C17" s="15" t="s">
        <v>87</v>
      </c>
      <c r="D17" s="14" t="s">
        <v>88</v>
      </c>
      <c r="E17" s="15" t="s">
        <v>32</v>
      </c>
      <c r="F17" s="15" t="s">
        <v>89</v>
      </c>
      <c r="G17" s="15"/>
      <c r="H17" s="14" t="s">
        <v>90</v>
      </c>
      <c r="I17" s="15">
        <v>2006.06</v>
      </c>
      <c r="J17" s="15"/>
      <c r="K17" s="15" t="s">
        <v>91</v>
      </c>
      <c r="L17" s="15">
        <v>77</v>
      </c>
      <c r="M17" s="15">
        <v>65</v>
      </c>
      <c r="N17" s="15">
        <v>81.67</v>
      </c>
      <c r="O17" s="30">
        <f t="shared" si="0"/>
        <v>74.801</v>
      </c>
      <c r="P17" s="15" t="s">
        <v>26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</row>
    <row r="18" s="3" customFormat="1" ht="30" customHeight="1" spans="1:16375">
      <c r="A18" s="25"/>
      <c r="B18" s="15">
        <v>3</v>
      </c>
      <c r="C18" s="15" t="s">
        <v>92</v>
      </c>
      <c r="D18" s="14" t="s">
        <v>93</v>
      </c>
      <c r="E18" s="15" t="s">
        <v>32</v>
      </c>
      <c r="F18" s="15" t="s">
        <v>79</v>
      </c>
      <c r="G18" s="15"/>
      <c r="H18" s="14" t="s">
        <v>94</v>
      </c>
      <c r="I18" s="15">
        <v>2017.07</v>
      </c>
      <c r="J18" s="15"/>
      <c r="K18" s="15"/>
      <c r="L18" s="15">
        <v>71</v>
      </c>
      <c r="M18" s="15">
        <v>75</v>
      </c>
      <c r="N18" s="15">
        <v>79.33</v>
      </c>
      <c r="O18" s="30">
        <f t="shared" si="0"/>
        <v>74.699</v>
      </c>
      <c r="P18" s="15" t="s">
        <v>26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</row>
    <row r="19" s="3" customFormat="1" ht="30" customHeight="1" spans="1:16375">
      <c r="A19" s="25"/>
      <c r="B19" s="15">
        <v>4</v>
      </c>
      <c r="C19" s="15" t="s">
        <v>95</v>
      </c>
      <c r="D19" s="14" t="s">
        <v>96</v>
      </c>
      <c r="E19" s="15" t="s">
        <v>32</v>
      </c>
      <c r="F19" s="15" t="s">
        <v>79</v>
      </c>
      <c r="G19" s="15"/>
      <c r="H19" s="14" t="s">
        <v>97</v>
      </c>
      <c r="I19" s="15">
        <v>2015.07</v>
      </c>
      <c r="J19" s="15"/>
      <c r="K19" s="15"/>
      <c r="L19" s="15">
        <v>69</v>
      </c>
      <c r="M19" s="15">
        <v>86.7</v>
      </c>
      <c r="N19" s="15">
        <v>67.33</v>
      </c>
      <c r="O19" s="30">
        <f t="shared" si="0"/>
        <v>73.809</v>
      </c>
      <c r="P19" s="15" t="s">
        <v>98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</row>
    <row r="20" s="3" customFormat="1" ht="30" customHeight="1" spans="1:16375">
      <c r="A20" s="25"/>
      <c r="B20" s="15">
        <v>5</v>
      </c>
      <c r="C20" s="15" t="s">
        <v>99</v>
      </c>
      <c r="D20" s="14" t="s">
        <v>100</v>
      </c>
      <c r="E20" s="15" t="s">
        <v>32</v>
      </c>
      <c r="F20" s="15" t="s">
        <v>101</v>
      </c>
      <c r="G20" s="15"/>
      <c r="H20" s="14" t="s">
        <v>102</v>
      </c>
      <c r="I20" s="15">
        <v>2012.07</v>
      </c>
      <c r="J20" s="15"/>
      <c r="K20" s="15"/>
      <c r="L20" s="15">
        <v>72</v>
      </c>
      <c r="M20" s="15">
        <v>68.3</v>
      </c>
      <c r="N20" s="15">
        <v>75.83</v>
      </c>
      <c r="O20" s="30">
        <f t="shared" si="0"/>
        <v>72.039</v>
      </c>
      <c r="P20" s="15" t="s">
        <v>26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</row>
    <row r="21" s="3" customFormat="1" ht="30" customHeight="1" spans="1:16375">
      <c r="A21" s="25"/>
      <c r="B21" s="15">
        <v>6</v>
      </c>
      <c r="C21" s="15" t="s">
        <v>103</v>
      </c>
      <c r="D21" s="14" t="s">
        <v>104</v>
      </c>
      <c r="E21" s="15" t="s">
        <v>32</v>
      </c>
      <c r="F21" s="15" t="s">
        <v>101</v>
      </c>
      <c r="G21" s="15"/>
      <c r="H21" s="26" t="s">
        <v>105</v>
      </c>
      <c r="I21" s="15">
        <v>2013.06</v>
      </c>
      <c r="J21" s="15"/>
      <c r="K21" s="15"/>
      <c r="L21" s="15"/>
      <c r="M21" s="15"/>
      <c r="N21" s="15"/>
      <c r="O21" s="12" t="s">
        <v>63</v>
      </c>
      <c r="P21" s="12" t="s">
        <v>54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</row>
    <row r="22" s="3" customFormat="1" ht="42" customHeight="1" spans="1:16375">
      <c r="A22" s="27" t="s">
        <v>106</v>
      </c>
      <c r="B22" s="15">
        <v>1</v>
      </c>
      <c r="C22" s="18" t="s">
        <v>107</v>
      </c>
      <c r="D22" s="14" t="s">
        <v>108</v>
      </c>
      <c r="E22" s="15" t="s">
        <v>32</v>
      </c>
      <c r="F22" s="15" t="s">
        <v>89</v>
      </c>
      <c r="G22" s="15"/>
      <c r="H22" s="14" t="s">
        <v>109</v>
      </c>
      <c r="I22" s="15">
        <v>1996.07</v>
      </c>
      <c r="J22" s="15"/>
      <c r="K22" s="15"/>
      <c r="L22" s="15"/>
      <c r="M22" s="15">
        <v>95</v>
      </c>
      <c r="N22" s="15">
        <v>76.5</v>
      </c>
      <c r="O22" s="30">
        <f t="shared" ref="O22:O27" si="1">M22*0.5+N22*0.5</f>
        <v>85.75</v>
      </c>
      <c r="P22" s="15" t="s">
        <v>26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</row>
    <row r="23" s="3" customFormat="1" ht="48" customHeight="1" spans="1:16375">
      <c r="A23" s="27"/>
      <c r="B23" s="15">
        <v>2</v>
      </c>
      <c r="C23" s="18" t="s">
        <v>107</v>
      </c>
      <c r="D23" s="14" t="s">
        <v>110</v>
      </c>
      <c r="E23" s="15" t="s">
        <v>32</v>
      </c>
      <c r="F23" s="15" t="s">
        <v>89</v>
      </c>
      <c r="G23" s="15"/>
      <c r="H23" s="14" t="s">
        <v>109</v>
      </c>
      <c r="I23" s="15">
        <v>1996.07</v>
      </c>
      <c r="J23" s="15"/>
      <c r="K23" s="15"/>
      <c r="L23" s="15"/>
      <c r="M23" s="15">
        <v>88.3</v>
      </c>
      <c r="N23" s="15">
        <v>72.5</v>
      </c>
      <c r="O23" s="30">
        <f t="shared" si="1"/>
        <v>80.4</v>
      </c>
      <c r="P23" s="15" t="s">
        <v>26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</row>
    <row r="24" s="3" customFormat="1" ht="30" customHeight="1" spans="1:16375">
      <c r="A24" s="27"/>
      <c r="B24" s="15">
        <v>3</v>
      </c>
      <c r="C24" s="18"/>
      <c r="D24" s="14" t="s">
        <v>111</v>
      </c>
      <c r="E24" s="15" t="s">
        <v>32</v>
      </c>
      <c r="F24" s="15" t="s">
        <v>85</v>
      </c>
      <c r="G24" s="15"/>
      <c r="H24" s="14" t="s">
        <v>109</v>
      </c>
      <c r="I24" s="15">
        <v>1991.07</v>
      </c>
      <c r="J24" s="15"/>
      <c r="K24" s="15"/>
      <c r="L24" s="15"/>
      <c r="M24" s="15">
        <v>83.3</v>
      </c>
      <c r="N24" s="15">
        <v>73.5</v>
      </c>
      <c r="O24" s="30">
        <f t="shared" si="1"/>
        <v>78.4</v>
      </c>
      <c r="P24" s="15" t="s">
        <v>26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</row>
    <row r="25" s="3" customFormat="1" ht="30" customHeight="1" spans="1:16375">
      <c r="A25" s="27"/>
      <c r="B25" s="15">
        <v>4</v>
      </c>
      <c r="C25" s="18"/>
      <c r="D25" s="14" t="s">
        <v>112</v>
      </c>
      <c r="E25" s="15" t="s">
        <v>32</v>
      </c>
      <c r="F25" s="15" t="s">
        <v>89</v>
      </c>
      <c r="G25" s="15"/>
      <c r="H25" s="14" t="s">
        <v>113</v>
      </c>
      <c r="I25" s="15">
        <v>1996.07</v>
      </c>
      <c r="J25" s="15"/>
      <c r="K25" s="15"/>
      <c r="L25" s="15"/>
      <c r="M25" s="15">
        <v>73.3</v>
      </c>
      <c r="N25" s="15">
        <v>74.67</v>
      </c>
      <c r="O25" s="30">
        <f t="shared" si="1"/>
        <v>73.985</v>
      </c>
      <c r="P25" s="15" t="s">
        <v>26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</row>
    <row r="26" s="3" customFormat="1" ht="44" customHeight="1" spans="1:16375">
      <c r="A26" s="27"/>
      <c r="B26" s="15">
        <v>5</v>
      </c>
      <c r="C26" s="18" t="s">
        <v>107</v>
      </c>
      <c r="D26" s="14" t="s">
        <v>114</v>
      </c>
      <c r="E26" s="15" t="s">
        <v>32</v>
      </c>
      <c r="F26" s="15" t="s">
        <v>89</v>
      </c>
      <c r="G26" s="15"/>
      <c r="H26" s="14" t="s">
        <v>115</v>
      </c>
      <c r="I26" s="15">
        <v>1986.06</v>
      </c>
      <c r="J26" s="15"/>
      <c r="K26" s="15"/>
      <c r="L26" s="15"/>
      <c r="M26" s="15">
        <v>68.3</v>
      </c>
      <c r="N26" s="15">
        <v>77.17</v>
      </c>
      <c r="O26" s="30">
        <f t="shared" si="1"/>
        <v>72.735</v>
      </c>
      <c r="P26" s="15" t="s">
        <v>26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</row>
    <row r="27" s="3" customFormat="1" ht="30" customHeight="1" spans="1:16375">
      <c r="A27" s="28"/>
      <c r="B27" s="15">
        <v>6</v>
      </c>
      <c r="C27" s="18"/>
      <c r="D27" s="14" t="s">
        <v>116</v>
      </c>
      <c r="E27" s="15" t="s">
        <v>32</v>
      </c>
      <c r="F27" s="15" t="s">
        <v>89</v>
      </c>
      <c r="G27" s="15"/>
      <c r="H27" s="14" t="s">
        <v>90</v>
      </c>
      <c r="I27" s="15">
        <v>2010.06</v>
      </c>
      <c r="J27" s="15"/>
      <c r="K27" s="15"/>
      <c r="L27" s="15"/>
      <c r="M27" s="15">
        <v>68.3</v>
      </c>
      <c r="N27" s="15">
        <v>73.17</v>
      </c>
      <c r="O27" s="30">
        <f t="shared" si="1"/>
        <v>70.735</v>
      </c>
      <c r="P27" s="15" t="s">
        <v>26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</row>
    <row r="28" s="1" customFormat="1" customHeight="1" spans="1:16375">
      <c r="A28" s="12" t="s">
        <v>117</v>
      </c>
      <c r="B28" s="12">
        <v>1</v>
      </c>
      <c r="C28" s="13" t="s">
        <v>118</v>
      </c>
      <c r="D28" s="14" t="s">
        <v>119</v>
      </c>
      <c r="E28" s="15" t="s">
        <v>32</v>
      </c>
      <c r="F28" s="15" t="s">
        <v>47</v>
      </c>
      <c r="G28" s="15"/>
      <c r="H28" s="14" t="s">
        <v>120</v>
      </c>
      <c r="I28" s="15">
        <v>2019.06</v>
      </c>
      <c r="J28" s="15" t="s">
        <v>121</v>
      </c>
      <c r="K28" s="15"/>
      <c r="L28" s="12">
        <v>29</v>
      </c>
      <c r="M28" s="12">
        <v>94</v>
      </c>
      <c r="N28" s="12">
        <v>82.17</v>
      </c>
      <c r="O28" s="30">
        <f>L28*0.4+M28*0.3+N28*0.3</f>
        <v>64.451</v>
      </c>
      <c r="P28" s="15" t="s">
        <v>26</v>
      </c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</row>
    <row r="29" s="1" customFormat="1" ht="45" customHeight="1" spans="1:16375">
      <c r="A29" s="12" t="s">
        <v>122</v>
      </c>
      <c r="B29" s="12">
        <v>1</v>
      </c>
      <c r="C29" s="13" t="s">
        <v>123</v>
      </c>
      <c r="D29" s="14" t="s">
        <v>124</v>
      </c>
      <c r="E29" s="15" t="s">
        <v>20</v>
      </c>
      <c r="F29" s="15" t="s">
        <v>47</v>
      </c>
      <c r="G29" s="15"/>
      <c r="H29" s="14" t="s">
        <v>125</v>
      </c>
      <c r="I29" s="15">
        <v>2021.04</v>
      </c>
      <c r="J29" s="15" t="s">
        <v>126</v>
      </c>
      <c r="K29" s="15"/>
      <c r="L29" s="12">
        <v>86</v>
      </c>
      <c r="M29" s="12">
        <v>60</v>
      </c>
      <c r="N29" s="12">
        <v>81</v>
      </c>
      <c r="O29" s="30">
        <f>L29*0.4+M29*0.3+N29*0.3</f>
        <v>76.7</v>
      </c>
      <c r="P29" s="15" t="s">
        <v>26</v>
      </c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</row>
  </sheetData>
  <mergeCells count="7">
    <mergeCell ref="A1:P1"/>
    <mergeCell ref="A3:A6"/>
    <mergeCell ref="A8:A9"/>
    <mergeCell ref="A10:A12"/>
    <mergeCell ref="A13:A14"/>
    <mergeCell ref="A16:A21"/>
    <mergeCell ref="A22:A27"/>
  </mergeCells>
  <pageMargins left="0" right="0" top="1.19652777777778" bottom="1.19652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2017-06-23T07:32:00Z</dcterms:created>
  <cp:lastPrinted>2019-08-05T09:23:00Z</cp:lastPrinted>
  <dcterms:modified xsi:type="dcterms:W3CDTF">2021-03-16T07:20:05Z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